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3100" yWindow="-80" windowWidth="19320" windowHeight="139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03" i="1"/>
  <c r="G102"/>
  <c r="G101"/>
  <c r="G100"/>
  <c r="G99"/>
  <c r="G98"/>
  <c r="G97"/>
  <c r="G96"/>
  <c r="G95"/>
  <c r="G94"/>
  <c r="G93"/>
  <c r="G92"/>
  <c r="G91"/>
  <c r="G90"/>
  <c r="G89"/>
  <c r="G88"/>
  <c r="G86"/>
  <c r="G87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107"/>
  <c r="G106"/>
  <c r="G105"/>
  <c r="G104"/>
  <c r="D107"/>
  <c r="D106"/>
  <c r="D105"/>
  <c r="D104"/>
  <c r="C107"/>
  <c r="C106"/>
  <c r="C105"/>
  <c r="C104"/>
  <c r="F107"/>
  <c r="F106"/>
  <c r="E107"/>
  <c r="E106"/>
  <c r="F105"/>
  <c r="F104"/>
  <c r="E105"/>
  <c r="E104"/>
  <c r="B107"/>
  <c r="B106"/>
  <c r="B105"/>
  <c r="B104"/>
</calcChain>
</file>

<file path=xl/sharedStrings.xml><?xml version="1.0" encoding="utf-8"?>
<sst xmlns="http://schemas.openxmlformats.org/spreadsheetml/2006/main" count="114" uniqueCount="20">
  <si>
    <t>LETTER GRADE</t>
  </si>
  <si>
    <t>ASSIGN#1</t>
  </si>
  <si>
    <t>ASSIGN#2</t>
  </si>
  <si>
    <t>AA</t>
  </si>
  <si>
    <t>BA</t>
  </si>
  <si>
    <t>BB</t>
  </si>
  <si>
    <t>CB</t>
  </si>
  <si>
    <t>CC</t>
  </si>
  <si>
    <t>DC</t>
  </si>
  <si>
    <t>DD</t>
  </si>
  <si>
    <t>F</t>
  </si>
  <si>
    <t>AVERAGE</t>
    <phoneticPr fontId="1" type="noConversion"/>
  </si>
  <si>
    <t>ST-DEV</t>
    <phoneticPr fontId="1" type="noConversion"/>
  </si>
  <si>
    <t>MAX</t>
    <phoneticPr fontId="1" type="noConversion"/>
  </si>
  <si>
    <t>MIN</t>
    <phoneticPr fontId="1" type="noConversion"/>
  </si>
  <si>
    <t>FINAL</t>
    <phoneticPr fontId="1" type="noConversion"/>
  </si>
  <si>
    <t>TOTAL</t>
    <phoneticPr fontId="1" type="noConversion"/>
  </si>
  <si>
    <t>PROJECT</t>
    <phoneticPr fontId="1" type="noConversion"/>
  </si>
  <si>
    <t>MIDTERM</t>
    <phoneticPr fontId="1" type="noConversion"/>
  </si>
  <si>
    <t>STUDENT NUMBER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</si>
</sst>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sz val="10"/>
      <color indexed="8"/>
      <name val="Cambria"/>
    </font>
    <font>
      <b/>
      <sz val="10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07"/>
  <sheetViews>
    <sheetView tabSelected="1" workbookViewId="0">
      <selection activeCell="H7" sqref="H7"/>
    </sheetView>
  </sheetViews>
  <sheetFormatPr baseColWidth="10" defaultColWidth="11" defaultRowHeight="13"/>
  <cols>
    <col min="1" max="1" width="13.85546875" bestFit="1" customWidth="1"/>
    <col min="2" max="3" width="8.42578125" bestFit="1" customWidth="1"/>
    <col min="4" max="4" width="7.42578125" bestFit="1" customWidth="1"/>
    <col min="5" max="5" width="8.5703125" bestFit="1" customWidth="1"/>
    <col min="6" max="6" width="6.42578125" bestFit="1" customWidth="1"/>
    <col min="7" max="7" width="5.85546875" bestFit="1" customWidth="1"/>
    <col min="8" max="8" width="12.42578125" bestFit="1" customWidth="1"/>
  </cols>
  <sheetData>
    <row r="1" spans="1:8">
      <c r="A1" s="1" t="s">
        <v>19</v>
      </c>
      <c r="B1" s="1" t="s">
        <v>1</v>
      </c>
      <c r="C1" s="4" t="s">
        <v>2</v>
      </c>
      <c r="D1" s="4" t="s">
        <v>17</v>
      </c>
      <c r="E1" s="4" t="s">
        <v>18</v>
      </c>
      <c r="F1" s="4" t="s">
        <v>15</v>
      </c>
      <c r="G1" s="4" t="s">
        <v>16</v>
      </c>
      <c r="H1" s="4" t="s">
        <v>0</v>
      </c>
    </row>
    <row r="2" spans="1:8">
      <c r="A2" s="2">
        <v>2011400225</v>
      </c>
      <c r="B2" s="5">
        <v>55</v>
      </c>
      <c r="C2" s="5">
        <v>95</v>
      </c>
      <c r="D2" s="5">
        <v>100</v>
      </c>
      <c r="E2" s="5">
        <v>73</v>
      </c>
      <c r="F2" s="5">
        <v>36</v>
      </c>
      <c r="G2" s="6">
        <f t="shared" ref="G2:G33" si="0">B2*0.1+C2*0.1+D2*0.2+E2*0.25+F2*0.35</f>
        <v>65.849999999999994</v>
      </c>
      <c r="H2" s="5" t="s">
        <v>6</v>
      </c>
    </row>
    <row r="3" spans="1:8">
      <c r="A3" s="2">
        <v>2011400153</v>
      </c>
      <c r="B3" s="5">
        <v>62</v>
      </c>
      <c r="C3" s="5"/>
      <c r="D3" s="5"/>
      <c r="E3" s="5">
        <v>0</v>
      </c>
      <c r="F3" s="5"/>
      <c r="G3" s="6">
        <f t="shared" si="0"/>
        <v>6.2</v>
      </c>
      <c r="H3" s="5" t="s">
        <v>10</v>
      </c>
    </row>
    <row r="4" spans="1:8">
      <c r="A4" s="2">
        <v>2010400141</v>
      </c>
      <c r="B4" s="5">
        <v>35</v>
      </c>
      <c r="C4" s="5"/>
      <c r="D4" s="5"/>
      <c r="E4" s="5">
        <v>60</v>
      </c>
      <c r="F4" s="5">
        <v>10</v>
      </c>
      <c r="G4" s="6">
        <f t="shared" si="0"/>
        <v>22</v>
      </c>
      <c r="H4" s="5" t="s">
        <v>10</v>
      </c>
    </row>
    <row r="5" spans="1:8">
      <c r="A5" s="2">
        <v>2012400126</v>
      </c>
      <c r="B5" s="5">
        <v>67</v>
      </c>
      <c r="C5" s="5">
        <v>90</v>
      </c>
      <c r="D5" s="5">
        <v>100</v>
      </c>
      <c r="E5" s="5">
        <v>98</v>
      </c>
      <c r="F5" s="5">
        <v>55</v>
      </c>
      <c r="G5" s="6">
        <f t="shared" si="0"/>
        <v>79.45</v>
      </c>
      <c r="H5" s="5" t="s">
        <v>3</v>
      </c>
    </row>
    <row r="6" spans="1:8">
      <c r="A6" s="2">
        <v>2011400180</v>
      </c>
      <c r="B6" s="5">
        <v>46</v>
      </c>
      <c r="C6" s="5">
        <v>45</v>
      </c>
      <c r="D6" s="5"/>
      <c r="E6" s="5">
        <v>13</v>
      </c>
      <c r="F6" s="5">
        <v>18</v>
      </c>
      <c r="G6" s="6">
        <f t="shared" si="0"/>
        <v>18.650000000000002</v>
      </c>
      <c r="H6" s="5" t="s">
        <v>10</v>
      </c>
    </row>
    <row r="7" spans="1:8" ht="12.75" customHeight="1">
      <c r="A7" s="2">
        <v>2009400189</v>
      </c>
      <c r="B7" s="5"/>
      <c r="C7" s="5"/>
      <c r="D7" s="5"/>
      <c r="E7" s="5"/>
      <c r="F7" s="5"/>
      <c r="G7" s="6">
        <f t="shared" si="0"/>
        <v>0</v>
      </c>
      <c r="H7" s="5" t="s">
        <v>10</v>
      </c>
    </row>
    <row r="8" spans="1:8">
      <c r="A8" s="2">
        <v>2004103349</v>
      </c>
      <c r="B8" s="5"/>
      <c r="C8" s="5"/>
      <c r="D8" s="5"/>
      <c r="E8" s="5"/>
      <c r="F8" s="5"/>
      <c r="G8" s="6">
        <f t="shared" si="0"/>
        <v>0</v>
      </c>
      <c r="H8" s="5" t="s">
        <v>10</v>
      </c>
    </row>
    <row r="9" spans="1:8">
      <c r="A9" s="2">
        <v>2011400366</v>
      </c>
      <c r="B9" s="5"/>
      <c r="C9" s="5"/>
      <c r="D9" s="5"/>
      <c r="E9" s="5"/>
      <c r="F9" s="5"/>
      <c r="G9" s="6">
        <f t="shared" si="0"/>
        <v>0</v>
      </c>
      <c r="H9" s="5" t="s">
        <v>10</v>
      </c>
    </row>
    <row r="10" spans="1:8">
      <c r="A10" s="2">
        <v>2011400243</v>
      </c>
      <c r="B10" s="5">
        <v>65</v>
      </c>
      <c r="C10" s="5">
        <v>85</v>
      </c>
      <c r="D10" s="5">
        <v>100</v>
      </c>
      <c r="E10" s="5">
        <v>53</v>
      </c>
      <c r="F10" s="5">
        <v>67</v>
      </c>
      <c r="G10" s="6">
        <f t="shared" si="0"/>
        <v>71.7</v>
      </c>
      <c r="H10" s="5" t="s">
        <v>5</v>
      </c>
    </row>
    <row r="11" spans="1:8">
      <c r="A11" s="2">
        <v>2011400303</v>
      </c>
      <c r="B11" s="5">
        <v>92</v>
      </c>
      <c r="C11" s="5">
        <v>95</v>
      </c>
      <c r="D11" s="5">
        <v>100</v>
      </c>
      <c r="E11" s="5">
        <v>75</v>
      </c>
      <c r="F11" s="5">
        <v>46</v>
      </c>
      <c r="G11" s="6">
        <f t="shared" si="0"/>
        <v>73.55</v>
      </c>
      <c r="H11" s="5" t="s">
        <v>5</v>
      </c>
    </row>
    <row r="12" spans="1:8">
      <c r="A12" s="2">
        <v>2011400252</v>
      </c>
      <c r="B12" s="5">
        <v>70</v>
      </c>
      <c r="C12" s="5">
        <v>85</v>
      </c>
      <c r="D12" s="5">
        <v>70</v>
      </c>
      <c r="E12" s="5">
        <v>50</v>
      </c>
      <c r="F12" s="5">
        <v>48</v>
      </c>
      <c r="G12" s="6">
        <f t="shared" si="0"/>
        <v>58.8</v>
      </c>
      <c r="H12" s="5" t="s">
        <v>8</v>
      </c>
    </row>
    <row r="13" spans="1:8">
      <c r="A13" s="2">
        <v>2009400216</v>
      </c>
      <c r="B13" s="5">
        <v>65</v>
      </c>
      <c r="C13" s="5">
        <v>90</v>
      </c>
      <c r="D13" s="5">
        <v>57.5</v>
      </c>
      <c r="E13" s="5">
        <v>18</v>
      </c>
      <c r="F13" s="5">
        <v>23</v>
      </c>
      <c r="G13" s="6">
        <f t="shared" si="0"/>
        <v>39.549999999999997</v>
      </c>
      <c r="H13" s="7" t="s">
        <v>9</v>
      </c>
    </row>
    <row r="14" spans="1:8">
      <c r="A14" s="2">
        <v>2010400153</v>
      </c>
      <c r="B14" s="5"/>
      <c r="C14" s="5"/>
      <c r="D14" s="5"/>
      <c r="E14" s="5"/>
      <c r="F14" s="5"/>
      <c r="G14" s="6">
        <f t="shared" si="0"/>
        <v>0</v>
      </c>
      <c r="H14" s="5" t="s">
        <v>10</v>
      </c>
    </row>
    <row r="15" spans="1:8">
      <c r="A15" s="2">
        <v>2011400291</v>
      </c>
      <c r="B15" s="5">
        <v>94</v>
      </c>
      <c r="C15" s="5">
        <v>95</v>
      </c>
      <c r="D15" s="5">
        <v>100</v>
      </c>
      <c r="E15" s="5">
        <v>95</v>
      </c>
      <c r="F15" s="5">
        <v>64</v>
      </c>
      <c r="G15" s="6">
        <f t="shared" si="0"/>
        <v>85.05</v>
      </c>
      <c r="H15" s="5" t="s">
        <v>3</v>
      </c>
    </row>
    <row r="16" spans="1:8">
      <c r="A16" s="2">
        <v>2011400342</v>
      </c>
      <c r="B16" s="5">
        <v>0</v>
      </c>
      <c r="C16" s="5"/>
      <c r="D16" s="5"/>
      <c r="E16" s="5">
        <v>10</v>
      </c>
      <c r="F16" s="5"/>
      <c r="G16" s="6">
        <f t="shared" si="0"/>
        <v>2.5</v>
      </c>
      <c r="H16" s="5" t="s">
        <v>10</v>
      </c>
    </row>
    <row r="17" spans="1:8">
      <c r="A17" s="2">
        <v>2009400078</v>
      </c>
      <c r="B17" s="5">
        <v>70</v>
      </c>
      <c r="C17" s="5">
        <v>65</v>
      </c>
      <c r="D17" s="5"/>
      <c r="E17" s="5">
        <v>25</v>
      </c>
      <c r="F17" s="5">
        <v>34</v>
      </c>
      <c r="G17" s="6">
        <f t="shared" si="0"/>
        <v>31.65</v>
      </c>
      <c r="H17" s="5" t="s">
        <v>10</v>
      </c>
    </row>
    <row r="18" spans="1:8">
      <c r="A18" s="2">
        <v>2014800024</v>
      </c>
      <c r="B18" s="5">
        <v>42</v>
      </c>
      <c r="C18" s="5"/>
      <c r="D18" s="5">
        <v>55</v>
      </c>
      <c r="E18" s="5">
        <v>64</v>
      </c>
      <c r="F18" s="5">
        <v>84</v>
      </c>
      <c r="G18" s="6">
        <f t="shared" si="0"/>
        <v>60.599999999999994</v>
      </c>
      <c r="H18" s="5" t="s">
        <v>7</v>
      </c>
    </row>
    <row r="19" spans="1:8">
      <c r="A19" s="2">
        <v>2010400132</v>
      </c>
      <c r="B19" s="5">
        <v>77</v>
      </c>
      <c r="C19" s="5">
        <v>85</v>
      </c>
      <c r="D19" s="5">
        <v>95</v>
      </c>
      <c r="E19" s="5">
        <v>70</v>
      </c>
      <c r="F19" s="5">
        <v>35</v>
      </c>
      <c r="G19" s="6">
        <f t="shared" si="0"/>
        <v>64.95</v>
      </c>
      <c r="H19" s="5" t="s">
        <v>6</v>
      </c>
    </row>
    <row r="20" spans="1:8">
      <c r="A20" s="2">
        <v>2010400123</v>
      </c>
      <c r="B20" s="5">
        <v>55</v>
      </c>
      <c r="C20" s="5">
        <v>90</v>
      </c>
      <c r="D20" s="5">
        <v>100</v>
      </c>
      <c r="E20" s="5">
        <v>60</v>
      </c>
      <c r="F20" s="5">
        <v>73</v>
      </c>
      <c r="G20" s="6">
        <f t="shared" si="0"/>
        <v>75.05</v>
      </c>
      <c r="H20" s="7" t="s">
        <v>4</v>
      </c>
    </row>
    <row r="21" spans="1:8">
      <c r="A21" s="2">
        <v>2011400348</v>
      </c>
      <c r="B21" s="5">
        <v>60</v>
      </c>
      <c r="C21" s="5">
        <v>80</v>
      </c>
      <c r="D21" s="5">
        <v>40</v>
      </c>
      <c r="E21" s="5">
        <v>32</v>
      </c>
      <c r="F21" s="5">
        <v>55</v>
      </c>
      <c r="G21" s="6">
        <f t="shared" si="0"/>
        <v>49.25</v>
      </c>
      <c r="H21" s="5" t="s">
        <v>8</v>
      </c>
    </row>
    <row r="22" spans="1:8">
      <c r="A22" s="2">
        <v>2002103940</v>
      </c>
      <c r="B22" s="5"/>
      <c r="C22" s="5"/>
      <c r="D22" s="5"/>
      <c r="E22" s="5"/>
      <c r="F22" s="5"/>
      <c r="G22" s="6">
        <f t="shared" si="0"/>
        <v>0</v>
      </c>
      <c r="H22" s="5" t="s">
        <v>10</v>
      </c>
    </row>
    <row r="23" spans="1:8">
      <c r="A23" s="2">
        <v>2011400246</v>
      </c>
      <c r="B23" s="5">
        <v>70</v>
      </c>
      <c r="C23" s="5">
        <v>90</v>
      </c>
      <c r="D23" s="5">
        <v>85</v>
      </c>
      <c r="E23" s="5">
        <v>60</v>
      </c>
      <c r="F23" s="5">
        <v>27</v>
      </c>
      <c r="G23" s="6">
        <f t="shared" si="0"/>
        <v>57.45</v>
      </c>
      <c r="H23" s="5" t="s">
        <v>8</v>
      </c>
    </row>
    <row r="24" spans="1:8">
      <c r="A24" s="2">
        <v>2014700042</v>
      </c>
      <c r="B24" s="5">
        <v>75</v>
      </c>
      <c r="C24" s="5">
        <v>90</v>
      </c>
      <c r="D24" s="5">
        <v>90</v>
      </c>
      <c r="E24" s="5">
        <v>65</v>
      </c>
      <c r="F24" s="5">
        <v>66</v>
      </c>
      <c r="G24" s="6">
        <f t="shared" si="0"/>
        <v>73.849999999999994</v>
      </c>
      <c r="H24" s="5" t="s">
        <v>5</v>
      </c>
    </row>
    <row r="25" spans="1:8">
      <c r="A25" s="2">
        <v>2011400270</v>
      </c>
      <c r="B25" s="5">
        <v>55</v>
      </c>
      <c r="C25" s="5">
        <v>95</v>
      </c>
      <c r="D25" s="5">
        <v>100</v>
      </c>
      <c r="E25" s="5">
        <v>73</v>
      </c>
      <c r="F25" s="5">
        <v>55</v>
      </c>
      <c r="G25" s="6">
        <f t="shared" si="0"/>
        <v>72.5</v>
      </c>
      <c r="H25" s="5" t="s">
        <v>5</v>
      </c>
    </row>
    <row r="26" spans="1:8">
      <c r="A26" s="2">
        <v>2014700045</v>
      </c>
      <c r="B26" s="5">
        <v>80</v>
      </c>
      <c r="C26" s="5">
        <v>75</v>
      </c>
      <c r="D26" s="5">
        <v>65</v>
      </c>
      <c r="E26" s="5">
        <v>92</v>
      </c>
      <c r="F26" s="5">
        <v>100</v>
      </c>
      <c r="G26" s="6">
        <f t="shared" si="0"/>
        <v>86.5</v>
      </c>
      <c r="H26" s="5" t="s">
        <v>3</v>
      </c>
    </row>
    <row r="27" spans="1:8">
      <c r="A27" s="2">
        <v>2011400294</v>
      </c>
      <c r="B27" s="5">
        <v>47</v>
      </c>
      <c r="C27" s="5"/>
      <c r="D27" s="5"/>
      <c r="E27" s="5">
        <v>65</v>
      </c>
      <c r="F27" s="5">
        <v>3</v>
      </c>
      <c r="G27" s="6">
        <f t="shared" si="0"/>
        <v>22</v>
      </c>
      <c r="H27" s="5" t="s">
        <v>10</v>
      </c>
    </row>
    <row r="28" spans="1:8">
      <c r="A28" s="2">
        <v>2011400168</v>
      </c>
      <c r="B28" s="5">
        <v>60</v>
      </c>
      <c r="C28" s="5">
        <v>95</v>
      </c>
      <c r="D28" s="5">
        <v>70</v>
      </c>
      <c r="E28" s="5">
        <v>100</v>
      </c>
      <c r="F28" s="5">
        <v>58</v>
      </c>
      <c r="G28" s="6">
        <f t="shared" si="0"/>
        <v>74.8</v>
      </c>
      <c r="H28" s="5" t="s">
        <v>4</v>
      </c>
    </row>
    <row r="29" spans="1:8">
      <c r="A29" s="2">
        <v>2009400162</v>
      </c>
      <c r="B29" s="5">
        <v>75</v>
      </c>
      <c r="C29" s="5">
        <v>65</v>
      </c>
      <c r="D29" s="5">
        <v>15</v>
      </c>
      <c r="E29" s="5">
        <v>75</v>
      </c>
      <c r="F29" s="5">
        <v>30</v>
      </c>
      <c r="G29" s="6">
        <f t="shared" si="0"/>
        <v>46.25</v>
      </c>
      <c r="H29" s="5" t="s">
        <v>9</v>
      </c>
    </row>
    <row r="30" spans="1:8">
      <c r="A30" s="2">
        <v>2011400312</v>
      </c>
      <c r="B30" s="5">
        <v>77</v>
      </c>
      <c r="C30" s="5">
        <v>95</v>
      </c>
      <c r="D30" s="5">
        <v>100</v>
      </c>
      <c r="E30" s="5">
        <v>60</v>
      </c>
      <c r="F30" s="5">
        <v>36</v>
      </c>
      <c r="G30" s="6">
        <f t="shared" si="0"/>
        <v>64.8</v>
      </c>
      <c r="H30" s="5" t="s">
        <v>6</v>
      </c>
    </row>
    <row r="31" spans="1:8">
      <c r="A31" s="2">
        <v>2010400015</v>
      </c>
      <c r="B31" s="5">
        <v>70</v>
      </c>
      <c r="C31" s="5">
        <v>65</v>
      </c>
      <c r="D31" s="5">
        <v>70</v>
      </c>
      <c r="E31" s="5">
        <v>88</v>
      </c>
      <c r="F31" s="5">
        <v>77</v>
      </c>
      <c r="G31" s="6">
        <f t="shared" si="0"/>
        <v>76.45</v>
      </c>
      <c r="H31" s="5" t="s">
        <v>4</v>
      </c>
    </row>
    <row r="32" spans="1:8">
      <c r="A32" s="2">
        <v>2000100007</v>
      </c>
      <c r="B32" s="5"/>
      <c r="C32" s="5"/>
      <c r="D32" s="5"/>
      <c r="E32" s="5"/>
      <c r="F32" s="5"/>
      <c r="G32" s="6">
        <f t="shared" si="0"/>
        <v>0</v>
      </c>
      <c r="H32" s="5" t="s">
        <v>10</v>
      </c>
    </row>
    <row r="33" spans="1:8">
      <c r="A33" s="2">
        <v>2010400036</v>
      </c>
      <c r="B33" s="5">
        <v>62</v>
      </c>
      <c r="C33" s="5">
        <v>95</v>
      </c>
      <c r="D33" s="5">
        <v>60</v>
      </c>
      <c r="E33" s="5">
        <v>90</v>
      </c>
      <c r="F33" s="5">
        <v>68</v>
      </c>
      <c r="G33" s="6">
        <f t="shared" si="0"/>
        <v>74</v>
      </c>
      <c r="H33" s="5" t="s">
        <v>5</v>
      </c>
    </row>
    <row r="34" spans="1:8">
      <c r="A34" s="2">
        <v>2011400300</v>
      </c>
      <c r="B34" s="5">
        <v>80</v>
      </c>
      <c r="C34" s="5">
        <v>85</v>
      </c>
      <c r="D34" s="5">
        <v>100</v>
      </c>
      <c r="E34" s="5">
        <v>95</v>
      </c>
      <c r="F34" s="5">
        <v>60</v>
      </c>
      <c r="G34" s="6">
        <f t="shared" ref="G34:G65" si="1">B34*0.1+C34*0.1+D34*0.2+E34*0.25+F34*0.35</f>
        <v>81.25</v>
      </c>
      <c r="H34" s="5" t="s">
        <v>3</v>
      </c>
    </row>
    <row r="35" spans="1:8">
      <c r="A35" s="2">
        <v>2011400186</v>
      </c>
      <c r="B35" s="5">
        <v>78</v>
      </c>
      <c r="C35" s="5">
        <v>90</v>
      </c>
      <c r="D35" s="5">
        <v>100</v>
      </c>
      <c r="E35" s="5">
        <v>98</v>
      </c>
      <c r="F35" s="5">
        <v>73</v>
      </c>
      <c r="G35" s="6">
        <f t="shared" si="1"/>
        <v>86.85</v>
      </c>
      <c r="H35" s="5" t="s">
        <v>3</v>
      </c>
    </row>
    <row r="36" spans="1:8">
      <c r="A36" s="2">
        <v>2010400042</v>
      </c>
      <c r="B36" s="5">
        <v>47</v>
      </c>
      <c r="C36" s="5">
        <v>95</v>
      </c>
      <c r="D36" s="5">
        <v>100</v>
      </c>
      <c r="E36" s="5">
        <v>96</v>
      </c>
      <c r="F36" s="5">
        <v>46</v>
      </c>
      <c r="G36" s="6">
        <f t="shared" si="1"/>
        <v>74.3</v>
      </c>
      <c r="H36" s="5" t="s">
        <v>4</v>
      </c>
    </row>
    <row r="37" spans="1:8">
      <c r="A37" s="2">
        <v>2011400351</v>
      </c>
      <c r="B37" s="5">
        <v>55</v>
      </c>
      <c r="C37" s="5"/>
      <c r="D37" s="5"/>
      <c r="E37" s="5">
        <v>75</v>
      </c>
      <c r="F37" s="5"/>
      <c r="G37" s="6">
        <f t="shared" si="1"/>
        <v>24.25</v>
      </c>
      <c r="H37" s="5" t="s">
        <v>10</v>
      </c>
    </row>
    <row r="38" spans="1:8">
      <c r="A38" s="2">
        <v>2014700060</v>
      </c>
      <c r="B38" s="5">
        <v>87</v>
      </c>
      <c r="C38" s="5">
        <v>90</v>
      </c>
      <c r="D38" s="5">
        <v>62.5</v>
      </c>
      <c r="E38" s="5">
        <v>67</v>
      </c>
      <c r="F38" s="5">
        <v>28</v>
      </c>
      <c r="G38" s="6">
        <f t="shared" si="1"/>
        <v>56.75</v>
      </c>
      <c r="H38" s="5" t="s">
        <v>8</v>
      </c>
    </row>
    <row r="39" spans="1:8">
      <c r="A39" s="2">
        <v>2011400273</v>
      </c>
      <c r="B39" s="5">
        <v>74</v>
      </c>
      <c r="C39" s="5">
        <v>85</v>
      </c>
      <c r="D39" s="5">
        <v>100</v>
      </c>
      <c r="E39" s="5">
        <v>82</v>
      </c>
      <c r="F39" s="5">
        <v>63</v>
      </c>
      <c r="G39" s="6">
        <f t="shared" si="1"/>
        <v>78.449999999999989</v>
      </c>
      <c r="H39" s="5" t="s">
        <v>4</v>
      </c>
    </row>
    <row r="40" spans="1:8">
      <c r="A40" s="2">
        <v>2011400285</v>
      </c>
      <c r="B40" s="5">
        <v>66</v>
      </c>
      <c r="C40" s="5">
        <v>90</v>
      </c>
      <c r="D40" s="5">
        <v>100</v>
      </c>
      <c r="E40" s="5">
        <v>98</v>
      </c>
      <c r="F40" s="5">
        <v>46</v>
      </c>
      <c r="G40" s="6">
        <f t="shared" si="1"/>
        <v>76.2</v>
      </c>
      <c r="H40" s="5" t="s">
        <v>4</v>
      </c>
    </row>
    <row r="41" spans="1:8">
      <c r="A41" s="2">
        <v>2011400267</v>
      </c>
      <c r="B41" s="5">
        <v>50</v>
      </c>
      <c r="C41" s="5">
        <v>35</v>
      </c>
      <c r="D41" s="5">
        <v>35</v>
      </c>
      <c r="E41" s="5">
        <v>70</v>
      </c>
      <c r="F41" s="5">
        <v>48</v>
      </c>
      <c r="G41" s="6">
        <f t="shared" si="1"/>
        <v>49.8</v>
      </c>
      <c r="H41" s="5" t="s">
        <v>8</v>
      </c>
    </row>
    <row r="42" spans="1:8">
      <c r="A42" s="2">
        <v>2012400210</v>
      </c>
      <c r="B42" s="5">
        <v>100</v>
      </c>
      <c r="C42" s="5">
        <v>100</v>
      </c>
      <c r="D42" s="5">
        <v>100</v>
      </c>
      <c r="E42" s="5">
        <v>100</v>
      </c>
      <c r="F42" s="5">
        <v>97</v>
      </c>
      <c r="G42" s="6">
        <f t="shared" si="1"/>
        <v>98.949999999999989</v>
      </c>
      <c r="H42" s="5" t="s">
        <v>3</v>
      </c>
    </row>
    <row r="43" spans="1:8">
      <c r="A43" s="2">
        <v>2014700075</v>
      </c>
      <c r="B43" s="5">
        <v>80</v>
      </c>
      <c r="C43" s="5">
        <v>75</v>
      </c>
      <c r="D43" s="5">
        <v>40</v>
      </c>
      <c r="E43" s="5">
        <v>85</v>
      </c>
      <c r="F43" s="5">
        <v>53</v>
      </c>
      <c r="G43" s="6">
        <f t="shared" si="1"/>
        <v>63.3</v>
      </c>
      <c r="H43" s="5" t="s">
        <v>7</v>
      </c>
    </row>
    <row r="44" spans="1:8">
      <c r="A44" s="2">
        <v>2012400192</v>
      </c>
      <c r="B44" s="5">
        <v>50</v>
      </c>
      <c r="C44" s="5">
        <v>85</v>
      </c>
      <c r="D44" s="5">
        <v>90</v>
      </c>
      <c r="E44" s="5">
        <v>85</v>
      </c>
      <c r="F44" s="5">
        <v>69</v>
      </c>
      <c r="G44" s="6">
        <f t="shared" si="1"/>
        <v>76.900000000000006</v>
      </c>
      <c r="H44" s="5" t="s">
        <v>4</v>
      </c>
    </row>
    <row r="45" spans="1:8">
      <c r="A45" s="2">
        <v>2014700078</v>
      </c>
      <c r="B45" s="5">
        <v>92</v>
      </c>
      <c r="C45" s="5">
        <v>90</v>
      </c>
      <c r="D45" s="5">
        <v>85</v>
      </c>
      <c r="E45" s="5">
        <v>100</v>
      </c>
      <c r="F45" s="5">
        <v>79</v>
      </c>
      <c r="G45" s="6">
        <f t="shared" si="1"/>
        <v>87.85</v>
      </c>
      <c r="H45" s="5" t="s">
        <v>3</v>
      </c>
    </row>
    <row r="46" spans="1:8">
      <c r="A46" s="2">
        <v>2011400339</v>
      </c>
      <c r="B46" s="5">
        <v>50</v>
      </c>
      <c r="C46" s="5">
        <v>85</v>
      </c>
      <c r="D46" s="5">
        <v>100</v>
      </c>
      <c r="E46" s="5">
        <v>70</v>
      </c>
      <c r="F46" s="5">
        <v>39</v>
      </c>
      <c r="G46" s="6">
        <f t="shared" si="1"/>
        <v>64.650000000000006</v>
      </c>
      <c r="H46" s="5" t="s">
        <v>6</v>
      </c>
    </row>
    <row r="47" spans="1:8">
      <c r="A47" s="2">
        <v>2010400045</v>
      </c>
      <c r="B47" s="5">
        <v>85</v>
      </c>
      <c r="C47" s="5">
        <v>90</v>
      </c>
      <c r="D47" s="5">
        <v>30</v>
      </c>
      <c r="E47" s="5">
        <v>48</v>
      </c>
      <c r="F47" s="5">
        <v>13</v>
      </c>
      <c r="G47" s="6">
        <f t="shared" si="1"/>
        <v>40.049999999999997</v>
      </c>
      <c r="H47" s="5" t="s">
        <v>9</v>
      </c>
    </row>
    <row r="48" spans="1:8">
      <c r="A48" s="2">
        <v>2014700081</v>
      </c>
      <c r="B48" s="5">
        <v>40</v>
      </c>
      <c r="C48" s="5">
        <v>75</v>
      </c>
      <c r="D48" s="5">
        <v>40</v>
      </c>
      <c r="E48" s="5">
        <v>55</v>
      </c>
      <c r="F48" s="5">
        <v>40</v>
      </c>
      <c r="G48" s="6">
        <f t="shared" si="1"/>
        <v>47.25</v>
      </c>
      <c r="H48" s="5" t="s">
        <v>9</v>
      </c>
    </row>
    <row r="49" spans="1:8">
      <c r="A49" s="2">
        <v>2010400237</v>
      </c>
      <c r="B49" s="5">
        <v>68</v>
      </c>
      <c r="C49" s="5">
        <v>80</v>
      </c>
      <c r="D49" s="5">
        <v>100</v>
      </c>
      <c r="E49" s="5">
        <v>68</v>
      </c>
      <c r="F49" s="5">
        <v>43</v>
      </c>
      <c r="G49" s="6">
        <f t="shared" si="1"/>
        <v>66.849999999999994</v>
      </c>
      <c r="H49" s="5" t="s">
        <v>6</v>
      </c>
    </row>
    <row r="50" spans="1:8">
      <c r="A50" s="2">
        <v>2010400108</v>
      </c>
      <c r="B50" s="5">
        <v>60</v>
      </c>
      <c r="C50" s="5">
        <v>85</v>
      </c>
      <c r="D50" s="5">
        <v>10</v>
      </c>
      <c r="E50" s="5">
        <v>55</v>
      </c>
      <c r="F50" s="5">
        <v>17</v>
      </c>
      <c r="G50" s="6">
        <f t="shared" si="1"/>
        <v>36.200000000000003</v>
      </c>
      <c r="H50" s="7" t="s">
        <v>9</v>
      </c>
    </row>
    <row r="51" spans="1:8">
      <c r="A51" s="2">
        <v>2011400279</v>
      </c>
      <c r="B51" s="5">
        <v>50</v>
      </c>
      <c r="C51" s="5"/>
      <c r="D51" s="5"/>
      <c r="E51" s="5">
        <v>65</v>
      </c>
      <c r="F51" s="5"/>
      <c r="G51" s="6">
        <f t="shared" si="1"/>
        <v>21.25</v>
      </c>
      <c r="H51" s="5" t="s">
        <v>10</v>
      </c>
    </row>
    <row r="52" spans="1:8">
      <c r="A52" s="2">
        <v>2011400156</v>
      </c>
      <c r="B52" s="5">
        <v>80</v>
      </c>
      <c r="C52" s="5">
        <v>95</v>
      </c>
      <c r="D52" s="5">
        <v>45.5</v>
      </c>
      <c r="E52" s="5">
        <v>33</v>
      </c>
      <c r="F52" s="5">
        <v>20</v>
      </c>
      <c r="G52" s="6">
        <f t="shared" si="1"/>
        <v>41.85</v>
      </c>
      <c r="H52" s="5" t="s">
        <v>9</v>
      </c>
    </row>
    <row r="53" spans="1:8">
      <c r="A53" s="2">
        <v>2007102131</v>
      </c>
      <c r="B53" s="5">
        <v>70</v>
      </c>
      <c r="C53" s="5">
        <v>95</v>
      </c>
      <c r="D53" s="5">
        <v>10</v>
      </c>
      <c r="E53" s="5">
        <v>65</v>
      </c>
      <c r="F53" s="5">
        <v>50</v>
      </c>
      <c r="G53" s="6">
        <f t="shared" si="1"/>
        <v>52.25</v>
      </c>
      <c r="H53" s="7" t="s">
        <v>8</v>
      </c>
    </row>
    <row r="54" spans="1:8">
      <c r="A54" s="2">
        <v>2014700087</v>
      </c>
      <c r="B54" s="5">
        <v>10</v>
      </c>
      <c r="C54" s="5">
        <v>95</v>
      </c>
      <c r="D54" s="5">
        <v>40</v>
      </c>
      <c r="E54" s="5">
        <v>17</v>
      </c>
      <c r="F54" s="5">
        <v>62</v>
      </c>
      <c r="G54" s="6">
        <f t="shared" si="1"/>
        <v>44.45</v>
      </c>
      <c r="H54" s="5" t="s">
        <v>9</v>
      </c>
    </row>
    <row r="55" spans="1:8">
      <c r="A55" s="2">
        <v>2011400345</v>
      </c>
      <c r="B55" s="5">
        <v>42</v>
      </c>
      <c r="C55" s="5"/>
      <c r="D55" s="5"/>
      <c r="E55" s="5"/>
      <c r="F55" s="5"/>
      <c r="G55" s="6">
        <f t="shared" si="1"/>
        <v>4.2</v>
      </c>
      <c r="H55" s="5" t="s">
        <v>10</v>
      </c>
    </row>
    <row r="56" spans="1:8">
      <c r="A56" s="2">
        <v>2014700090</v>
      </c>
      <c r="B56" s="5"/>
      <c r="C56" s="5"/>
      <c r="D56" s="5"/>
      <c r="E56" s="5"/>
      <c r="F56" s="5"/>
      <c r="G56" s="6">
        <f t="shared" si="1"/>
        <v>0</v>
      </c>
      <c r="H56" s="5" t="s">
        <v>10</v>
      </c>
    </row>
    <row r="57" spans="1:8">
      <c r="A57" s="2">
        <v>2014690351</v>
      </c>
      <c r="B57" s="5">
        <v>70</v>
      </c>
      <c r="C57" s="5">
        <v>90</v>
      </c>
      <c r="D57" s="5">
        <v>70</v>
      </c>
      <c r="E57" s="5">
        <v>78</v>
      </c>
      <c r="F57" s="5">
        <v>66</v>
      </c>
      <c r="G57" s="6">
        <f t="shared" si="1"/>
        <v>72.599999999999994</v>
      </c>
      <c r="H57" s="5" t="s">
        <v>5</v>
      </c>
    </row>
    <row r="58" spans="1:8">
      <c r="A58" s="2">
        <v>2011400363</v>
      </c>
      <c r="B58" s="5">
        <v>0</v>
      </c>
      <c r="C58" s="5"/>
      <c r="D58" s="5">
        <v>30</v>
      </c>
      <c r="E58" s="5">
        <v>60</v>
      </c>
      <c r="F58" s="5">
        <v>56</v>
      </c>
      <c r="G58" s="6">
        <f t="shared" si="1"/>
        <v>40.599999999999994</v>
      </c>
      <c r="H58" s="5" t="s">
        <v>9</v>
      </c>
    </row>
    <row r="59" spans="1:8">
      <c r="A59" s="2">
        <v>2010400102</v>
      </c>
      <c r="B59" s="5">
        <v>67</v>
      </c>
      <c r="C59" s="5">
        <v>70</v>
      </c>
      <c r="D59" s="5">
        <v>100</v>
      </c>
      <c r="E59" s="5">
        <v>100</v>
      </c>
      <c r="F59" s="5">
        <v>92</v>
      </c>
      <c r="G59" s="6">
        <f t="shared" si="1"/>
        <v>90.9</v>
      </c>
      <c r="H59" s="5" t="s">
        <v>3</v>
      </c>
    </row>
    <row r="60" spans="1:8">
      <c r="A60" s="2">
        <v>2011400324</v>
      </c>
      <c r="B60" s="5">
        <v>55</v>
      </c>
      <c r="C60" s="5"/>
      <c r="D60" s="5"/>
      <c r="E60" s="5">
        <v>38</v>
      </c>
      <c r="F60" s="5"/>
      <c r="G60" s="6">
        <f t="shared" si="1"/>
        <v>15</v>
      </c>
      <c r="H60" s="5" t="s">
        <v>10</v>
      </c>
    </row>
    <row r="61" spans="1:8">
      <c r="A61" s="2">
        <v>2011400159</v>
      </c>
      <c r="B61" s="5">
        <v>68</v>
      </c>
      <c r="C61" s="5">
        <v>90</v>
      </c>
      <c r="D61" s="5">
        <v>100</v>
      </c>
      <c r="E61" s="5">
        <v>70</v>
      </c>
      <c r="F61" s="5">
        <v>37</v>
      </c>
      <c r="G61" s="6">
        <f t="shared" si="1"/>
        <v>66.25</v>
      </c>
      <c r="H61" s="5" t="s">
        <v>6</v>
      </c>
    </row>
    <row r="62" spans="1:8">
      <c r="A62" s="2">
        <v>2007102944</v>
      </c>
      <c r="B62" s="5"/>
      <c r="C62" s="5"/>
      <c r="D62" s="5"/>
      <c r="E62" s="5"/>
      <c r="F62" s="5"/>
      <c r="G62" s="6">
        <f t="shared" si="1"/>
        <v>0</v>
      </c>
      <c r="H62" s="5" t="s">
        <v>10</v>
      </c>
    </row>
    <row r="63" spans="1:8">
      <c r="A63" s="2">
        <v>2011400201</v>
      </c>
      <c r="B63" s="5">
        <v>95</v>
      </c>
      <c r="C63" s="5">
        <v>100</v>
      </c>
      <c r="D63" s="5">
        <v>100</v>
      </c>
      <c r="E63" s="5">
        <v>100</v>
      </c>
      <c r="F63" s="5">
        <v>100</v>
      </c>
      <c r="G63" s="6">
        <f t="shared" si="1"/>
        <v>99.5</v>
      </c>
      <c r="H63" s="5" t="s">
        <v>3</v>
      </c>
    </row>
    <row r="64" spans="1:8">
      <c r="A64" s="2">
        <v>2011400204</v>
      </c>
      <c r="B64" s="5">
        <v>0</v>
      </c>
      <c r="C64" s="5">
        <v>40</v>
      </c>
      <c r="D64" s="5">
        <v>20</v>
      </c>
      <c r="E64" s="5">
        <v>65</v>
      </c>
      <c r="F64" s="5">
        <v>50</v>
      </c>
      <c r="G64" s="6">
        <f t="shared" si="1"/>
        <v>41.75</v>
      </c>
      <c r="H64" s="5" t="s">
        <v>9</v>
      </c>
    </row>
    <row r="65" spans="1:8">
      <c r="A65" s="2">
        <v>2008400048</v>
      </c>
      <c r="B65" s="5">
        <v>13</v>
      </c>
      <c r="C65" s="5">
        <v>85</v>
      </c>
      <c r="D65" s="5"/>
      <c r="E65" s="5">
        <v>41</v>
      </c>
      <c r="F65" s="5">
        <v>16</v>
      </c>
      <c r="G65" s="6">
        <f t="shared" si="1"/>
        <v>25.65</v>
      </c>
      <c r="H65" s="5" t="s">
        <v>10</v>
      </c>
    </row>
    <row r="66" spans="1:8">
      <c r="A66" s="2">
        <v>2012400246</v>
      </c>
      <c r="B66" s="5">
        <v>60</v>
      </c>
      <c r="C66" s="5">
        <v>83</v>
      </c>
      <c r="D66" s="5">
        <v>100</v>
      </c>
      <c r="E66" s="5">
        <v>63</v>
      </c>
      <c r="F66" s="5">
        <v>61</v>
      </c>
      <c r="G66" s="6">
        <f t="shared" ref="G66:G97" si="2">B66*0.1+C66*0.1+D66*0.2+E66*0.25+F66*0.35</f>
        <v>71.399999999999991</v>
      </c>
      <c r="H66" s="5" t="s">
        <v>5</v>
      </c>
    </row>
    <row r="67" spans="1:8">
      <c r="A67" s="2">
        <v>2009400144</v>
      </c>
      <c r="B67" s="5">
        <v>64</v>
      </c>
      <c r="C67" s="5">
        <v>38</v>
      </c>
      <c r="D67" s="5">
        <v>75</v>
      </c>
      <c r="E67" s="5">
        <v>58</v>
      </c>
      <c r="F67" s="5">
        <v>6</v>
      </c>
      <c r="G67" s="6">
        <f t="shared" si="2"/>
        <v>41.800000000000004</v>
      </c>
      <c r="H67" s="5" t="s">
        <v>9</v>
      </c>
    </row>
    <row r="68" spans="1:8">
      <c r="A68" s="2">
        <v>2011400282</v>
      </c>
      <c r="B68" s="5">
        <v>55</v>
      </c>
      <c r="C68" s="5">
        <v>85</v>
      </c>
      <c r="D68" s="5">
        <v>100</v>
      </c>
      <c r="E68" s="5">
        <v>78</v>
      </c>
      <c r="F68" s="5">
        <v>43</v>
      </c>
      <c r="G68" s="6">
        <f t="shared" si="2"/>
        <v>68.55</v>
      </c>
      <c r="H68" s="5" t="s">
        <v>6</v>
      </c>
    </row>
    <row r="69" spans="1:8">
      <c r="A69" s="2">
        <v>2010400027</v>
      </c>
      <c r="B69" s="5">
        <v>35</v>
      </c>
      <c r="C69" s="5">
        <v>90</v>
      </c>
      <c r="D69" s="5">
        <v>90</v>
      </c>
      <c r="E69" s="5">
        <v>10</v>
      </c>
      <c r="F69" s="5">
        <v>41</v>
      </c>
      <c r="G69" s="6">
        <f t="shared" si="2"/>
        <v>47.35</v>
      </c>
      <c r="H69" s="5" t="s">
        <v>9</v>
      </c>
    </row>
    <row r="70" spans="1:8">
      <c r="A70" s="2">
        <v>2011400192</v>
      </c>
      <c r="B70" s="5"/>
      <c r="C70" s="5"/>
      <c r="D70" s="5"/>
      <c r="E70" s="5">
        <v>68</v>
      </c>
      <c r="F70" s="5">
        <v>20</v>
      </c>
      <c r="G70" s="6">
        <f t="shared" si="2"/>
        <v>24</v>
      </c>
      <c r="H70" s="5" t="s">
        <v>10</v>
      </c>
    </row>
    <row r="71" spans="1:8">
      <c r="A71" s="2">
        <v>2011400171</v>
      </c>
      <c r="B71" s="5">
        <v>35</v>
      </c>
      <c r="C71" s="5">
        <v>88</v>
      </c>
      <c r="D71" s="5">
        <v>90</v>
      </c>
      <c r="E71" s="5">
        <v>55</v>
      </c>
      <c r="F71" s="5">
        <v>44</v>
      </c>
      <c r="G71" s="6">
        <f t="shared" si="2"/>
        <v>59.449999999999996</v>
      </c>
      <c r="H71" s="5" t="s">
        <v>7</v>
      </c>
    </row>
    <row r="72" spans="1:8">
      <c r="A72" s="2">
        <v>2011400309</v>
      </c>
      <c r="B72" s="5">
        <v>61</v>
      </c>
      <c r="C72" s="5">
        <v>50</v>
      </c>
      <c r="D72" s="5">
        <v>40</v>
      </c>
      <c r="E72" s="5">
        <v>37</v>
      </c>
      <c r="F72" s="5">
        <v>74</v>
      </c>
      <c r="G72" s="6">
        <f t="shared" si="2"/>
        <v>54.25</v>
      </c>
      <c r="H72" s="5" t="s">
        <v>8</v>
      </c>
    </row>
    <row r="73" spans="1:8">
      <c r="A73" s="2">
        <v>2011400216</v>
      </c>
      <c r="B73" s="5">
        <v>80</v>
      </c>
      <c r="C73" s="5">
        <v>90</v>
      </c>
      <c r="D73" s="5">
        <v>100</v>
      </c>
      <c r="E73" s="5">
        <v>37</v>
      </c>
      <c r="F73" s="5">
        <v>23</v>
      </c>
      <c r="G73" s="6">
        <f t="shared" si="2"/>
        <v>54.3</v>
      </c>
      <c r="H73" s="5" t="s">
        <v>8</v>
      </c>
    </row>
    <row r="74" spans="1:8">
      <c r="A74" s="2">
        <v>2012400051</v>
      </c>
      <c r="B74" s="5">
        <v>25</v>
      </c>
      <c r="C74" s="5">
        <v>100</v>
      </c>
      <c r="D74" s="5">
        <v>100</v>
      </c>
      <c r="E74" s="5">
        <v>43</v>
      </c>
      <c r="F74" s="5">
        <v>63</v>
      </c>
      <c r="G74" s="6">
        <f t="shared" si="2"/>
        <v>65.3</v>
      </c>
      <c r="H74" s="5" t="s">
        <v>6</v>
      </c>
    </row>
    <row r="75" spans="1:8">
      <c r="A75" s="2">
        <v>2009400225</v>
      </c>
      <c r="B75" s="5">
        <v>68</v>
      </c>
      <c r="C75" s="5">
        <v>89</v>
      </c>
      <c r="D75" s="5">
        <v>100</v>
      </c>
      <c r="E75" s="5">
        <v>20</v>
      </c>
      <c r="F75" s="5">
        <v>35</v>
      </c>
      <c r="G75" s="6">
        <f t="shared" si="2"/>
        <v>52.95</v>
      </c>
      <c r="H75" s="5" t="s">
        <v>8</v>
      </c>
    </row>
    <row r="76" spans="1:8">
      <c r="A76" s="2">
        <v>2012400168</v>
      </c>
      <c r="B76" s="5">
        <v>60</v>
      </c>
      <c r="C76" s="5">
        <v>80</v>
      </c>
      <c r="D76" s="5">
        <v>100</v>
      </c>
      <c r="E76" s="5">
        <v>95</v>
      </c>
      <c r="F76" s="5">
        <v>72</v>
      </c>
      <c r="G76" s="6">
        <f t="shared" si="2"/>
        <v>82.95</v>
      </c>
      <c r="H76" s="5" t="s">
        <v>3</v>
      </c>
    </row>
    <row r="77" spans="1:8">
      <c r="A77" s="2">
        <v>2010400030</v>
      </c>
      <c r="B77" s="5">
        <v>67</v>
      </c>
      <c r="C77" s="5">
        <v>89</v>
      </c>
      <c r="D77" s="5">
        <v>25</v>
      </c>
      <c r="E77" s="5">
        <v>38</v>
      </c>
      <c r="F77" s="5">
        <v>49</v>
      </c>
      <c r="G77" s="6">
        <f t="shared" si="2"/>
        <v>47.25</v>
      </c>
      <c r="H77" s="5" t="s">
        <v>9</v>
      </c>
    </row>
    <row r="78" spans="1:8">
      <c r="A78" s="2">
        <v>2003000075</v>
      </c>
      <c r="B78" s="5"/>
      <c r="C78" s="5"/>
      <c r="D78" s="5"/>
      <c r="E78" s="5"/>
      <c r="F78" s="5"/>
      <c r="G78" s="6">
        <f t="shared" si="2"/>
        <v>0</v>
      </c>
      <c r="H78" s="5" t="s">
        <v>10</v>
      </c>
    </row>
    <row r="79" spans="1:8">
      <c r="A79" s="2">
        <v>2009400087</v>
      </c>
      <c r="B79" s="5">
        <v>49</v>
      </c>
      <c r="C79" s="5"/>
      <c r="D79" s="5"/>
      <c r="E79" s="5">
        <v>80</v>
      </c>
      <c r="F79" s="5">
        <v>17</v>
      </c>
      <c r="G79" s="6">
        <f t="shared" si="2"/>
        <v>30.849999999999998</v>
      </c>
      <c r="H79" s="5" t="s">
        <v>10</v>
      </c>
    </row>
    <row r="80" spans="1:8">
      <c r="A80" s="2">
        <v>2009400045</v>
      </c>
      <c r="B80" s="5">
        <v>80</v>
      </c>
      <c r="C80" s="5">
        <v>90</v>
      </c>
      <c r="D80" s="5">
        <v>100</v>
      </c>
      <c r="E80" s="5">
        <v>100</v>
      </c>
      <c r="F80" s="5">
        <v>71</v>
      </c>
      <c r="G80" s="6">
        <f t="shared" si="2"/>
        <v>86.85</v>
      </c>
      <c r="H80" s="5" t="s">
        <v>3</v>
      </c>
    </row>
    <row r="81" spans="1:8">
      <c r="A81" s="2">
        <v>2011400384</v>
      </c>
      <c r="B81" s="5">
        <v>65</v>
      </c>
      <c r="C81" s="5">
        <v>100</v>
      </c>
      <c r="D81" s="5">
        <v>100</v>
      </c>
      <c r="E81" s="5">
        <v>15</v>
      </c>
      <c r="F81" s="5">
        <v>23</v>
      </c>
      <c r="G81" s="6">
        <f t="shared" si="2"/>
        <v>48.3</v>
      </c>
      <c r="H81" s="5" t="s">
        <v>9</v>
      </c>
    </row>
    <row r="82" spans="1:8">
      <c r="A82" s="2">
        <v>2011400315</v>
      </c>
      <c r="B82" s="5">
        <v>50</v>
      </c>
      <c r="C82" s="5">
        <v>95</v>
      </c>
      <c r="D82" s="5">
        <v>70</v>
      </c>
      <c r="E82" s="5">
        <v>83</v>
      </c>
      <c r="F82" s="5">
        <v>49</v>
      </c>
      <c r="G82" s="6">
        <f t="shared" si="2"/>
        <v>66.400000000000006</v>
      </c>
      <c r="H82" s="5" t="s">
        <v>6</v>
      </c>
    </row>
    <row r="83" spans="1:8">
      <c r="A83" s="2">
        <v>2008400036</v>
      </c>
      <c r="B83" s="5"/>
      <c r="C83" s="5"/>
      <c r="D83" s="5"/>
      <c r="E83" s="5">
        <v>17</v>
      </c>
      <c r="F83" s="5"/>
      <c r="G83" s="6">
        <f t="shared" si="2"/>
        <v>4.25</v>
      </c>
      <c r="H83" s="5" t="s">
        <v>10</v>
      </c>
    </row>
    <row r="84" spans="1:8">
      <c r="A84" s="2">
        <v>2014700108</v>
      </c>
      <c r="B84" s="5"/>
      <c r="C84" s="5">
        <v>60</v>
      </c>
      <c r="D84" s="5">
        <v>50</v>
      </c>
      <c r="E84" s="5">
        <v>57</v>
      </c>
      <c r="F84" s="5">
        <v>77</v>
      </c>
      <c r="G84" s="6">
        <f t="shared" si="2"/>
        <v>57.2</v>
      </c>
      <c r="H84" s="5" t="s">
        <v>8</v>
      </c>
    </row>
    <row r="85" spans="1:8">
      <c r="A85" s="2">
        <v>2011400360</v>
      </c>
      <c r="B85" s="5"/>
      <c r="C85" s="5"/>
      <c r="D85" s="5"/>
      <c r="E85" s="5"/>
      <c r="F85" s="5"/>
      <c r="G85" s="6">
        <f t="shared" si="2"/>
        <v>0</v>
      </c>
      <c r="H85" s="5" t="s">
        <v>10</v>
      </c>
    </row>
    <row r="86" spans="1:8">
      <c r="A86" s="2">
        <v>2011400354</v>
      </c>
      <c r="B86" s="5">
        <v>50</v>
      </c>
      <c r="C86" s="5">
        <v>95</v>
      </c>
      <c r="D86" s="5">
        <v>100</v>
      </c>
      <c r="E86" s="5">
        <v>85</v>
      </c>
      <c r="F86" s="5">
        <v>39</v>
      </c>
      <c r="G86" s="6">
        <f t="shared" si="2"/>
        <v>69.400000000000006</v>
      </c>
      <c r="H86" s="5" t="s">
        <v>5</v>
      </c>
    </row>
    <row r="87" spans="1:8">
      <c r="A87" s="2">
        <v>2011400183</v>
      </c>
      <c r="B87" s="5">
        <v>0</v>
      </c>
      <c r="C87" s="5">
        <v>90</v>
      </c>
      <c r="D87" s="5">
        <v>100</v>
      </c>
      <c r="E87" s="5">
        <v>57</v>
      </c>
      <c r="F87" s="5">
        <v>48</v>
      </c>
      <c r="G87" s="6">
        <f t="shared" si="2"/>
        <v>60.05</v>
      </c>
      <c r="H87" s="5" t="s">
        <v>7</v>
      </c>
    </row>
    <row r="88" spans="1:8">
      <c r="A88" s="2">
        <v>2012400222</v>
      </c>
      <c r="B88" s="5">
        <v>80</v>
      </c>
      <c r="C88" s="5">
        <v>100</v>
      </c>
      <c r="D88" s="5">
        <v>100</v>
      </c>
      <c r="E88" s="5">
        <v>100</v>
      </c>
      <c r="F88" s="5">
        <v>93</v>
      </c>
      <c r="G88" s="6">
        <f t="shared" si="2"/>
        <v>95.55</v>
      </c>
      <c r="H88" s="5" t="s">
        <v>3</v>
      </c>
    </row>
    <row r="89" spans="1:8">
      <c r="A89" s="2">
        <v>2009400105</v>
      </c>
      <c r="B89" s="5">
        <v>65</v>
      </c>
      <c r="C89" s="5">
        <v>60</v>
      </c>
      <c r="D89" s="5">
        <v>40</v>
      </c>
      <c r="E89" s="5">
        <v>65</v>
      </c>
      <c r="F89" s="5">
        <v>24</v>
      </c>
      <c r="G89" s="6">
        <f t="shared" si="2"/>
        <v>45.15</v>
      </c>
      <c r="H89" s="5" t="s">
        <v>9</v>
      </c>
    </row>
    <row r="90" spans="1:8">
      <c r="A90" s="2">
        <v>2011400222</v>
      </c>
      <c r="B90" s="5">
        <v>56</v>
      </c>
      <c r="C90" s="5">
        <v>96</v>
      </c>
      <c r="D90" s="5">
        <v>85</v>
      </c>
      <c r="E90" s="5">
        <v>18</v>
      </c>
      <c r="F90" s="5">
        <v>58</v>
      </c>
      <c r="G90" s="6">
        <f t="shared" si="2"/>
        <v>57</v>
      </c>
      <c r="H90" s="5" t="s">
        <v>8</v>
      </c>
    </row>
    <row r="91" spans="1:8">
      <c r="A91" s="2">
        <v>2010400186</v>
      </c>
      <c r="B91" s="5">
        <v>30</v>
      </c>
      <c r="C91" s="5">
        <v>90</v>
      </c>
      <c r="D91" s="5">
        <v>100</v>
      </c>
      <c r="E91" s="5">
        <v>98</v>
      </c>
      <c r="F91" s="5">
        <v>37</v>
      </c>
      <c r="G91" s="6">
        <f t="shared" si="2"/>
        <v>69.45</v>
      </c>
      <c r="H91" s="5" t="s">
        <v>5</v>
      </c>
    </row>
    <row r="92" spans="1:8">
      <c r="A92" s="2">
        <v>2012400069</v>
      </c>
      <c r="B92" s="5">
        <v>55</v>
      </c>
      <c r="C92" s="5">
        <v>70</v>
      </c>
      <c r="D92" s="5">
        <v>100</v>
      </c>
      <c r="E92" s="5">
        <v>50</v>
      </c>
      <c r="F92" s="5">
        <v>57</v>
      </c>
      <c r="G92" s="6">
        <f t="shared" si="2"/>
        <v>64.95</v>
      </c>
      <c r="H92" s="5" t="s">
        <v>6</v>
      </c>
    </row>
    <row r="93" spans="1:8">
      <c r="A93" s="2">
        <v>2014800048</v>
      </c>
      <c r="B93" s="5">
        <v>70</v>
      </c>
      <c r="C93" s="5">
        <v>78</v>
      </c>
      <c r="D93" s="5">
        <v>98</v>
      </c>
      <c r="E93" s="5">
        <v>95</v>
      </c>
      <c r="F93" s="5">
        <v>74</v>
      </c>
      <c r="G93" s="6">
        <f t="shared" si="2"/>
        <v>84.050000000000011</v>
      </c>
      <c r="H93" s="5" t="s">
        <v>3</v>
      </c>
    </row>
    <row r="94" spans="1:8">
      <c r="A94" s="2">
        <v>2009400018</v>
      </c>
      <c r="B94" s="5">
        <v>85</v>
      </c>
      <c r="C94" s="5">
        <v>80</v>
      </c>
      <c r="D94" s="5">
        <v>100</v>
      </c>
      <c r="E94" s="5">
        <v>83</v>
      </c>
      <c r="F94" s="5">
        <v>28</v>
      </c>
      <c r="G94" s="6">
        <f t="shared" si="2"/>
        <v>67.05</v>
      </c>
      <c r="H94" s="5" t="s">
        <v>6</v>
      </c>
    </row>
    <row r="95" spans="1:8">
      <c r="A95" s="2">
        <v>2010400213</v>
      </c>
      <c r="B95" s="5">
        <v>64</v>
      </c>
      <c r="C95" s="5">
        <v>78</v>
      </c>
      <c r="D95" s="5">
        <v>70</v>
      </c>
      <c r="E95" s="5">
        <v>50</v>
      </c>
      <c r="F95" s="5">
        <v>62</v>
      </c>
      <c r="G95" s="6">
        <f t="shared" si="2"/>
        <v>62.400000000000006</v>
      </c>
      <c r="H95" s="5" t="s">
        <v>7</v>
      </c>
    </row>
    <row r="96" spans="1:8">
      <c r="A96" s="2">
        <v>2009400132</v>
      </c>
      <c r="B96" s="5">
        <v>61</v>
      </c>
      <c r="C96" s="5">
        <v>60</v>
      </c>
      <c r="D96" s="5">
        <v>70</v>
      </c>
      <c r="E96" s="5">
        <v>83</v>
      </c>
      <c r="F96" s="5">
        <v>32</v>
      </c>
      <c r="G96" s="6">
        <f t="shared" si="2"/>
        <v>58.05</v>
      </c>
      <c r="H96" s="5" t="s">
        <v>8</v>
      </c>
    </row>
    <row r="97" spans="1:8">
      <c r="A97" s="2">
        <v>2011400261</v>
      </c>
      <c r="B97" s="5">
        <v>65</v>
      </c>
      <c r="C97" s="5">
        <v>50</v>
      </c>
      <c r="D97" s="5"/>
      <c r="E97" s="5">
        <v>38</v>
      </c>
      <c r="F97" s="5">
        <v>28</v>
      </c>
      <c r="G97" s="6">
        <f t="shared" si="2"/>
        <v>30.799999999999997</v>
      </c>
      <c r="H97" s="5" t="s">
        <v>10</v>
      </c>
    </row>
    <row r="98" spans="1:8">
      <c r="A98" s="2">
        <v>2011400228</v>
      </c>
      <c r="B98" s="5">
        <v>77</v>
      </c>
      <c r="C98" s="5">
        <v>95</v>
      </c>
      <c r="D98" s="5">
        <v>100</v>
      </c>
      <c r="E98" s="5">
        <v>68</v>
      </c>
      <c r="F98" s="5">
        <v>97</v>
      </c>
      <c r="G98" s="6">
        <f t="shared" ref="G98:G103" si="3">B98*0.1+C98*0.1+D98*0.2+E98*0.25+F98*0.35</f>
        <v>88.15</v>
      </c>
      <c r="H98" s="5" t="s">
        <v>3</v>
      </c>
    </row>
    <row r="99" spans="1:8">
      <c r="A99" s="2">
        <v>2012400066</v>
      </c>
      <c r="B99" s="5">
        <v>67</v>
      </c>
      <c r="C99" s="5">
        <v>85</v>
      </c>
      <c r="D99" s="5">
        <v>90</v>
      </c>
      <c r="E99" s="5">
        <v>90</v>
      </c>
      <c r="F99" s="5">
        <v>60</v>
      </c>
      <c r="G99" s="6">
        <f t="shared" si="3"/>
        <v>76.7</v>
      </c>
      <c r="H99" s="5" t="s">
        <v>4</v>
      </c>
    </row>
    <row r="100" spans="1:8">
      <c r="A100" s="2">
        <v>2011400276</v>
      </c>
      <c r="B100" s="5">
        <v>50</v>
      </c>
      <c r="C100" s="5">
        <v>50</v>
      </c>
      <c r="D100" s="5">
        <v>25</v>
      </c>
      <c r="E100" s="5">
        <v>68</v>
      </c>
      <c r="F100" s="5">
        <v>63</v>
      </c>
      <c r="G100" s="6">
        <f t="shared" si="3"/>
        <v>54.05</v>
      </c>
      <c r="H100" s="5" t="s">
        <v>8</v>
      </c>
    </row>
    <row r="101" spans="1:8">
      <c r="A101" s="2">
        <v>2010400066</v>
      </c>
      <c r="B101" s="5">
        <v>0</v>
      </c>
      <c r="C101" s="5">
        <v>80</v>
      </c>
      <c r="D101" s="5">
        <v>100</v>
      </c>
      <c r="E101" s="5">
        <v>50</v>
      </c>
      <c r="F101" s="5">
        <v>14</v>
      </c>
      <c r="G101" s="6">
        <f t="shared" si="3"/>
        <v>45.4</v>
      </c>
      <c r="H101" s="5" t="s">
        <v>9</v>
      </c>
    </row>
    <row r="102" spans="1:8">
      <c r="A102" s="2">
        <v>2014700132</v>
      </c>
      <c r="B102" s="5"/>
      <c r="C102" s="5"/>
      <c r="D102" s="5"/>
      <c r="E102" s="5"/>
      <c r="F102" s="5"/>
      <c r="G102" s="6">
        <f t="shared" si="3"/>
        <v>0</v>
      </c>
      <c r="H102" s="5" t="s">
        <v>10</v>
      </c>
    </row>
    <row r="103" spans="1:8">
      <c r="A103" s="2">
        <v>2013660513</v>
      </c>
      <c r="B103" s="5">
        <v>0</v>
      </c>
      <c r="C103" s="5">
        <v>90</v>
      </c>
      <c r="D103" s="5">
        <v>5</v>
      </c>
      <c r="E103" s="5">
        <v>35</v>
      </c>
      <c r="F103" s="5">
        <v>38</v>
      </c>
      <c r="G103" s="6">
        <f t="shared" si="3"/>
        <v>32.049999999999997</v>
      </c>
      <c r="H103" s="7" t="s">
        <v>9</v>
      </c>
    </row>
    <row r="104" spans="1:8">
      <c r="A104" s="3" t="s">
        <v>11</v>
      </c>
      <c r="B104" s="6">
        <f t="shared" ref="B104:G104" si="4">AVERAGE(B2:B103)</f>
        <v>58.375</v>
      </c>
      <c r="C104" s="6">
        <f t="shared" si="4"/>
        <v>82.487179487179489</v>
      </c>
      <c r="D104" s="6">
        <f t="shared" si="4"/>
        <v>76.361842105263165</v>
      </c>
      <c r="E104" s="6">
        <f t="shared" si="4"/>
        <v>63.666666666666664</v>
      </c>
      <c r="F104" s="6">
        <f t="shared" si="4"/>
        <v>49.416666666666664</v>
      </c>
      <c r="G104" s="6">
        <f t="shared" si="4"/>
        <v>51.011274509803911</v>
      </c>
      <c r="H104" s="5"/>
    </row>
    <row r="105" spans="1:8">
      <c r="A105" s="3" t="s">
        <v>12</v>
      </c>
      <c r="B105" s="6">
        <f t="shared" ref="B105:G105" si="5">STDEV(B2:B103)</f>
        <v>23.145373907831633</v>
      </c>
      <c r="C105" s="6">
        <f t="shared" si="5"/>
        <v>15.586160685954841</v>
      </c>
      <c r="D105" s="6">
        <f t="shared" si="5"/>
        <v>29.421262003774363</v>
      </c>
      <c r="E105" s="6">
        <f t="shared" si="5"/>
        <v>26.250735677224469</v>
      </c>
      <c r="F105" s="6">
        <f t="shared" si="5"/>
        <v>23.290314618314632</v>
      </c>
      <c r="G105" s="6">
        <f t="shared" si="5"/>
        <v>27.979495592434635</v>
      </c>
      <c r="H105" s="5"/>
    </row>
    <row r="106" spans="1:8">
      <c r="A106" s="3" t="s">
        <v>13</v>
      </c>
      <c r="B106" s="6">
        <f t="shared" ref="B106:G106" si="6">MAX(B2:B103)</f>
        <v>100</v>
      </c>
      <c r="C106" s="6">
        <f t="shared" si="6"/>
        <v>100</v>
      </c>
      <c r="D106" s="6">
        <f t="shared" si="6"/>
        <v>100</v>
      </c>
      <c r="E106" s="6">
        <f t="shared" si="6"/>
        <v>100</v>
      </c>
      <c r="F106" s="6">
        <f t="shared" si="6"/>
        <v>100</v>
      </c>
      <c r="G106" s="6">
        <f t="shared" si="6"/>
        <v>99.5</v>
      </c>
      <c r="H106" s="5"/>
    </row>
    <row r="107" spans="1:8">
      <c r="A107" s="3" t="s">
        <v>14</v>
      </c>
      <c r="B107" s="6">
        <f t="shared" ref="B107:G107" si="7">MIN(B2:B103)</f>
        <v>0</v>
      </c>
      <c r="C107" s="6">
        <f t="shared" si="7"/>
        <v>35</v>
      </c>
      <c r="D107" s="6">
        <f t="shared" si="7"/>
        <v>5</v>
      </c>
      <c r="E107" s="6">
        <f t="shared" si="7"/>
        <v>0</v>
      </c>
      <c r="F107" s="6">
        <f t="shared" si="7"/>
        <v>3</v>
      </c>
      <c r="G107" s="6">
        <f t="shared" si="7"/>
        <v>0</v>
      </c>
      <c r="H107" s="5"/>
    </row>
  </sheetData>
  <sortState ref="A2:J103">
    <sortCondition ref="C2:C103"/>
  </sortState>
  <phoneticPr fontId="1" type="noConversion"/>
  <pageMargins left="0.19685039370078741" right="0.19685039370078741" top="0.78740157480314965" bottom="0.78740157480314965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Bahar Irfan</dc:creator>
  <cp:lastModifiedBy>Bahar Irfan</cp:lastModifiedBy>
  <cp:lastPrinted>2015-01-16T07:44:29Z</cp:lastPrinted>
  <dcterms:created xsi:type="dcterms:W3CDTF">2014-11-25T20:06:05Z</dcterms:created>
  <dcterms:modified xsi:type="dcterms:W3CDTF">2015-01-19T14:18:26Z</dcterms:modified>
</cp:coreProperties>
</file>